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VR23 (2)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<sst xmlns="http://schemas.openxmlformats.org/spreadsheetml/2006/main" count="48" uniqueCount="47">
  <si>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Rok </t>
  </si>
  <si>
    <t>Počáteční stav peněžních prostředků k 1.1. </t>
  </si>
  <si>
    <t>Třída 1</t>
  </si>
  <si>
    <t>Daňové příjmy - ř.4010 </t>
  </si>
  <si>
    <t>Třída 2</t>
  </si>
  <si>
    <t>Nedaňové příjmy - ř.4020 </t>
  </si>
  <si>
    <t>Třída 3</t>
  </si>
  <si>
    <t>Kapitálové příjmy- ř. 4030 </t>
  </si>
  <si>
    <t>Třída 4</t>
  </si>
  <si>
    <t>Přijaté dotace - ř.4040 </t>
  </si>
  <si>
    <t>Příjmy celkem (po konsolidaci) ř.4200</t>
  </si>
  <si>
    <t>Třída 5</t>
  </si>
  <si>
    <t>Běžné /neinvestiční/ výdaje - ř.4210 </t>
  </si>
  <si>
    <t>Třída 6</t>
  </si>
  <si>
    <t>Kapitálové /investiční /výdaje - ř. 4220 </t>
  </si>
  <si>
    <t>Výdaje celkem (po konsolidaci) ř.4430</t>
  </si>
  <si>
    <t xml:space="preserve">Sňato dne: </t>
  </si>
  <si>
    <t>Položka</t>
  </si>
  <si>
    <t>Konečný stav peněžních prostředků na účtech k 31.12</t>
  </si>
  <si>
    <t>Třída 8</t>
  </si>
  <si>
    <t>Spátky jistin úvěrů</t>
  </si>
  <si>
    <t>Příjmy jsou sestaveny podle současně platné struktury financování veřejných rozpočtů. U daňových příjmů</t>
  </si>
  <si>
    <t xml:space="preserve">Dotace zahrnují odhad finančního příspěvku ze SR na výkon státní správy. Ostatní dotace lze plánovat </t>
  </si>
  <si>
    <t xml:space="preserve">Výdaje jsou sestaveny na základě potřeb financování provozu obce. Běžné výdaje byly stanoveny </t>
  </si>
  <si>
    <t>energie, běžné opravy a údržba, služby, platy, zajištění činností v samostatné působnosti obce péče</t>
  </si>
  <si>
    <t>nebo budou výdaje financovány z obecního rozpočtu.</t>
  </si>
  <si>
    <t>jen omezeně, pokud se nepodaří příslušné dotace získat, nebudou realizovány ani výdaje s nimi spojené</t>
  </si>
  <si>
    <t>Střednědobý výhled rozpočtu v tis. Kč na rok 2025 - 2026</t>
  </si>
  <si>
    <t xml:space="preserve">není počítáno s meziročním nárůstem a vychází se z předpokládané skutečnosti roku 2024. U nedaňových </t>
  </si>
  <si>
    <t>příjmů je počítáno pouze s mírným nárůstem, který je odvozen od běžných opakujících se příjmů v roce 2024.</t>
  </si>
  <si>
    <t xml:space="preserve">s ohledem na předpokládané rozpočtové výdaje roku 2024 a zahrnují pravidelně se opakující se výdaje - </t>
  </si>
  <si>
    <t>Přijaté dotace - ř.4040 / předpoklad</t>
  </si>
  <si>
    <t>Obec: Braníškov</t>
  </si>
  <si>
    <t>IČ:      00 362 832</t>
  </si>
  <si>
    <t>o majetek, jeho opravy a udržování.</t>
  </si>
  <si>
    <t>a) záměr obce - oprava obecního úřadu; vnitřní vybavení klubovny nebo vystavení nového</t>
  </si>
  <si>
    <t>přístřešku pro hudbu na tanečním parketu</t>
  </si>
  <si>
    <t>a) záměr obce - odkup pozemku od Magistrátu města Brna na umístění popelnic</t>
  </si>
  <si>
    <t>Obec Braníškov uzavřela v roce 2014 se SFŽP smlouvu č. 12130361 o poskytnutí půjčky ve výši 843.536,00 Kč</t>
  </si>
  <si>
    <t>na výstavbu kanalizace a ČOV. První splátka ve výši 21.089,-- Kč byla splatná 31.3.2015. Od června 2016</t>
  </si>
  <si>
    <t>došlo ke zvýšení splátek na částku 21.661,- Kč. Poslední čtvrtletní splátka bude hrazena k 31.12.2025.</t>
  </si>
  <si>
    <t>Komentář ke střednědobému výhledu rozpočtu obce Braníškov</t>
  </si>
  <si>
    <t xml:space="preserve">Střednědobý výhled rozpočtu </t>
  </si>
  <si>
    <t>Návrh Střednědobého výhledu byl zveřejněn na úřední a elektronické desce od 23.11.2023 - 25.1.2024.</t>
  </si>
  <si>
    <t>Schváleno ZO Braníškov dne: 24.1.2024</t>
  </si>
  <si>
    <t>Vyvěšeno dne:  25.1.2024</t>
  </si>
  <si>
    <t xml:space="preserve">Usnesením číslo: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</si>
</sst>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\-0\ "/>
    <numFmt numFmtId="170" formatCode="#,##0.00\ _K_č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E"/>
      <family val="0"/>
    </font>
    <font>
      <b/>
      <sz val="8"/>
      <color indexed="8"/>
      <name val="Verdana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8">
      <alignment/>
      <protection/>
    </xf>
    <xf numFmtId="0" fontId="8" fillId="0" borderId="0" xfId="48" applyFont="1" applyAlignment="1">
      <alignment vertical="top" wrapText="1"/>
      <protection/>
    </xf>
    <xf numFmtId="41" fontId="13" fillId="0" borderId="10" xfId="48" applyNumberFormat="1" applyFont="1" applyBorder="1">
      <alignment/>
      <protection/>
    </xf>
    <xf numFmtId="49" fontId="10" fillId="0" borderId="10" xfId="48" applyNumberFormat="1" applyFont="1" applyBorder="1" applyAlignment="1">
      <alignment wrapText="1"/>
      <protection/>
    </xf>
    <xf numFmtId="49" fontId="9" fillId="0" borderId="10" xfId="48" applyNumberFormat="1" applyFont="1" applyBorder="1" applyAlignment="1">
      <alignment wrapText="1"/>
      <protection/>
    </xf>
    <xf numFmtId="41" fontId="14" fillId="0" borderId="10" xfId="48" applyNumberFormat="1" applyFont="1" applyBorder="1">
      <alignment/>
      <protection/>
    </xf>
    <xf numFmtId="41" fontId="13" fillId="33" borderId="10" xfId="48" applyNumberFormat="1" applyFont="1" applyFill="1" applyBorder="1">
      <alignment/>
      <protection/>
    </xf>
    <xf numFmtId="0" fontId="9" fillId="0" borderId="0" xfId="48" applyFont="1" applyFill="1" applyBorder="1" applyAlignment="1">
      <alignment wrapText="1"/>
      <protection/>
    </xf>
    <xf numFmtId="0" fontId="10" fillId="0" borderId="0" xfId="48" applyFont="1" applyFill="1" applyBorder="1" applyAlignment="1">
      <alignment horizontal="center" wrapText="1"/>
      <protection/>
    </xf>
    <xf numFmtId="49" fontId="9" fillId="0" borderId="0" xfId="48" applyNumberFormat="1" applyFont="1" applyFill="1" applyBorder="1" applyAlignment="1">
      <alignment wrapText="1"/>
      <protection/>
    </xf>
    <xf numFmtId="41" fontId="13" fillId="0" borderId="0" xfId="48" applyNumberFormat="1" applyFont="1" applyFill="1" applyBorder="1">
      <alignment/>
      <protection/>
    </xf>
    <xf numFmtId="0" fontId="15" fillId="0" borderId="0" xfId="48" applyFont="1">
      <alignment/>
      <protection/>
    </xf>
    <xf numFmtId="49" fontId="6" fillId="0" borderId="0" xfId="48" applyNumberFormat="1">
      <alignment/>
      <protection/>
    </xf>
    <xf numFmtId="41" fontId="6" fillId="0" borderId="0" xfId="48" applyNumberFormat="1">
      <alignment/>
      <protection/>
    </xf>
    <xf numFmtId="0" fontId="0" fillId="0" borderId="0" xfId="47" applyAlignment="1">
      <alignment wrapText="1"/>
      <protection/>
    </xf>
    <xf numFmtId="169" fontId="11" fillId="0" borderId="0" xfId="48" applyNumberFormat="1" applyFont="1" applyBorder="1">
      <alignment/>
      <protection/>
    </xf>
    <xf numFmtId="0" fontId="6" fillId="0" borderId="0" xfId="48" applyBorder="1">
      <alignment/>
      <protection/>
    </xf>
    <xf numFmtId="41" fontId="13" fillId="0" borderId="0" xfId="48" applyNumberFormat="1" applyFont="1" applyBorder="1">
      <alignment/>
      <protection/>
    </xf>
    <xf numFmtId="170" fontId="13" fillId="0" borderId="0" xfId="48" applyNumberFormat="1" applyFont="1" applyBorder="1">
      <alignment/>
      <protection/>
    </xf>
    <xf numFmtId="41" fontId="14" fillId="0" borderId="0" xfId="48" applyNumberFormat="1" applyFont="1" applyBorder="1">
      <alignment/>
      <protection/>
    </xf>
    <xf numFmtId="41" fontId="11" fillId="0" borderId="0" xfId="48" applyNumberFormat="1" applyFont="1" applyBorder="1" applyAlignment="1" applyProtection="1">
      <alignment/>
      <protection locked="0"/>
    </xf>
    <xf numFmtId="169" fontId="11" fillId="0" borderId="11" xfId="48" applyNumberFormat="1" applyFont="1" applyBorder="1" applyAlignment="1">
      <alignment horizontal="center"/>
      <protection/>
    </xf>
    <xf numFmtId="169" fontId="11" fillId="0" borderId="10" xfId="48" applyNumberFormat="1" applyFont="1" applyBorder="1" applyAlignment="1">
      <alignment horizontal="center"/>
      <protection/>
    </xf>
    <xf numFmtId="0" fontId="8" fillId="0" borderId="0" xfId="48" applyFont="1" applyAlignment="1">
      <alignment vertical="top" wrapText="1"/>
      <protection/>
    </xf>
    <xf numFmtId="0" fontId="0" fillId="0" borderId="0" xfId="0" applyFont="1" applyAlignment="1">
      <alignment/>
    </xf>
    <xf numFmtId="3" fontId="6" fillId="0" borderId="0" xfId="48" applyNumberFormat="1">
      <alignment/>
      <protection/>
    </xf>
    <xf numFmtId="169" fontId="11" fillId="0" borderId="0" xfId="48" applyNumberFormat="1" applyFont="1" applyBorder="1" applyAlignment="1">
      <alignment horizontal="center"/>
      <protection/>
    </xf>
    <xf numFmtId="0" fontId="8" fillId="0" borderId="0" xfId="48" applyFont="1" applyBorder="1" applyAlignment="1">
      <alignment vertical="top" wrapText="1"/>
      <protection/>
    </xf>
    <xf numFmtId="0" fontId="10" fillId="0" borderId="12" xfId="48" applyFont="1" applyBorder="1" applyAlignment="1">
      <alignment horizontal="center" wrapText="1"/>
      <protection/>
    </xf>
    <xf numFmtId="0" fontId="10" fillId="0" borderId="12" xfId="48" applyFont="1" applyBorder="1" applyAlignment="1">
      <alignment horizontal="center" wrapText="1"/>
      <protection/>
    </xf>
    <xf numFmtId="0" fontId="12" fillId="0" borderId="13" xfId="48" applyFont="1" applyFill="1" applyBorder="1" applyAlignment="1">
      <alignment wrapText="1"/>
      <protection/>
    </xf>
    <xf numFmtId="0" fontId="10" fillId="0" borderId="13" xfId="48" applyFont="1" applyBorder="1" applyAlignment="1">
      <alignment horizontal="center" wrapText="1"/>
      <protection/>
    </xf>
    <xf numFmtId="0" fontId="9" fillId="0" borderId="13" xfId="48" applyFont="1" applyBorder="1" applyAlignment="1">
      <alignment horizontal="center" wrapText="1"/>
      <protection/>
    </xf>
    <xf numFmtId="0" fontId="10" fillId="0" borderId="14" xfId="48" applyFont="1" applyBorder="1" applyAlignment="1">
      <alignment horizontal="center" wrapText="1"/>
      <protection/>
    </xf>
    <xf numFmtId="49" fontId="10" fillId="0" borderId="15" xfId="48" applyNumberFormat="1" applyFont="1" applyBorder="1" applyAlignment="1">
      <alignment wrapText="1"/>
      <protection/>
    </xf>
    <xf numFmtId="0" fontId="11" fillId="0" borderId="0" xfId="48" applyFont="1">
      <alignment/>
      <protection/>
    </xf>
    <xf numFmtId="0" fontId="19" fillId="0" borderId="0" xfId="0" applyFont="1" applyAlignment="1">
      <alignment/>
    </xf>
    <xf numFmtId="41" fontId="11" fillId="0" borderId="16" xfId="48" applyNumberFormat="1" applyFont="1" applyBorder="1" applyAlignment="1" applyProtection="1">
      <alignment horizontal="center"/>
      <protection locked="0"/>
    </xf>
    <xf numFmtId="41" fontId="11" fillId="0" borderId="12" xfId="48" applyNumberFormat="1" applyFont="1" applyBorder="1" applyAlignment="1" applyProtection="1">
      <alignment horizontal="center"/>
      <protection locked="0"/>
    </xf>
    <xf numFmtId="49" fontId="9" fillId="0" borderId="17" xfId="48" applyNumberFormat="1" applyFont="1" applyFill="1" applyBorder="1" applyAlignment="1">
      <alignment wrapText="1"/>
      <protection/>
    </xf>
    <xf numFmtId="0" fontId="0" fillId="0" borderId="12" xfId="47" applyFont="1" applyBorder="1" applyAlignment="1">
      <alignment wrapText="1"/>
      <protection/>
    </xf>
    <xf numFmtId="0" fontId="16" fillId="0" borderId="0" xfId="48" applyFont="1" applyFill="1" applyAlignment="1">
      <alignment wrapText="1"/>
      <protection/>
    </xf>
    <xf numFmtId="0" fontId="0" fillId="0" borderId="0" xfId="47" applyAlignment="1">
      <alignment wrapText="1"/>
      <protection/>
    </xf>
    <xf numFmtId="0" fontId="9" fillId="33" borderId="16" xfId="48" applyFont="1" applyFill="1" applyBorder="1" applyAlignment="1">
      <alignment horizontal="center" wrapText="1"/>
      <protection/>
    </xf>
    <xf numFmtId="0" fontId="9" fillId="33" borderId="12" xfId="48" applyFont="1" applyFill="1" applyBorder="1" applyAlignment="1">
      <alignment horizontal="center" wrapText="1"/>
      <protection/>
    </xf>
    <xf numFmtId="0" fontId="7" fillId="0" borderId="0" xfId="48" applyFont="1" applyAlignment="1">
      <alignment horizontal="left" vertical="top" wrapText="1"/>
      <protection/>
    </xf>
    <xf numFmtId="0" fontId="8" fillId="0" borderId="0" xfId="48" applyFont="1" applyAlignment="1">
      <alignment vertical="top" wrapText="1"/>
      <protection/>
    </xf>
    <xf numFmtId="0" fontId="17" fillId="0" borderId="0" xfId="48" applyFont="1" applyAlignment="1">
      <alignment horizontal="left" vertical="top" wrapText="1"/>
      <protection/>
    </xf>
    <xf numFmtId="0" fontId="9" fillId="0" borderId="13" xfId="48" applyFont="1" applyBorder="1" applyAlignment="1">
      <alignment horizontal="center" wrapText="1"/>
      <protection/>
    </xf>
    <xf numFmtId="0" fontId="18" fillId="0" borderId="18" xfId="48" applyFont="1" applyBorder="1" applyAlignment="1">
      <alignment horizontal="center" wrapText="1"/>
      <protection/>
    </xf>
    <xf numFmtId="0" fontId="18" fillId="0" borderId="14" xfId="48" applyFont="1" applyBorder="1" applyAlignment="1">
      <alignment horizontal="center" wrapText="1"/>
      <protection/>
    </xf>
    <xf numFmtId="0" fontId="18" fillId="0" borderId="19" xfId="48" applyFont="1" applyBorder="1" applyAlignment="1">
      <alignment horizontal="center" wrapText="1"/>
      <protection/>
    </xf>
    <xf numFmtId="0" fontId="18" fillId="0" borderId="20" xfId="48" applyFont="1" applyBorder="1" applyAlignment="1">
      <alignment horizont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tab_komplet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7.421875" style="3" customWidth="1"/>
    <col min="2" max="2" width="7.8515625" style="3" customWidth="1"/>
    <col min="3" max="3" width="35.57421875" style="15" customWidth="1"/>
    <col min="4" max="8" width="9.57421875" style="16" bestFit="1" customWidth="1"/>
    <col min="9" max="9" width="9.28125" style="3" bestFit="1" customWidth="1"/>
    <col min="10" max="14" width="9.140625" style="3" customWidth="1"/>
    <col min="15" max="16" width="10.140625" style="3" bestFit="1" customWidth="1"/>
    <col min="17" max="16384" width="9.140625" style="3" customWidth="1"/>
  </cols>
  <sheetData>
    <row r="1" spans="1:8" ht="18.75">
      <c r="A1" s="48" t="s">
        <v>42</v>
      </c>
      <c r="B1" s="48"/>
      <c r="C1" s="48"/>
      <c r="D1" s="48"/>
      <c r="E1" s="48"/>
      <c r="F1" s="48"/>
      <c r="G1" s="48"/>
      <c r="H1" s="48"/>
    </row>
    <row r="2" spans="1:8" ht="14.25">
      <c r="A2" s="49" t="s">
        <v>32</v>
      </c>
      <c r="B2" s="49"/>
      <c r="C2" s="49"/>
      <c r="D2" s="49"/>
      <c r="E2" s="49"/>
      <c r="F2" s="49"/>
      <c r="G2" s="49"/>
      <c r="H2" s="49"/>
    </row>
    <row r="3" spans="1:8" ht="16.5" customHeight="1">
      <c r="A3" s="49" t="s">
        <v>33</v>
      </c>
      <c r="B3" s="49"/>
      <c r="C3" s="49"/>
      <c r="D3" s="49"/>
      <c r="E3" s="49"/>
      <c r="F3" s="49"/>
      <c r="G3" s="49"/>
      <c r="H3" s="49"/>
    </row>
    <row r="4" spans="1:8" ht="16.5" customHeight="1">
      <c r="A4" s="50" t="s">
        <v>27</v>
      </c>
      <c r="B4" s="50"/>
      <c r="C4" s="50"/>
      <c r="D4" s="50"/>
      <c r="E4" s="26"/>
      <c r="F4" s="26"/>
      <c r="G4" s="26"/>
      <c r="H4" s="26"/>
    </row>
    <row r="5" spans="1:8" ht="16.5" customHeight="1">
      <c r="A5" s="4"/>
      <c r="B5" s="4"/>
      <c r="C5" s="4"/>
      <c r="D5" s="4"/>
      <c r="E5" s="4"/>
      <c r="F5" s="30"/>
      <c r="G5" s="4"/>
      <c r="H5" s="4"/>
    </row>
    <row r="6" spans="1:8" ht="12.75">
      <c r="A6" s="51"/>
      <c r="B6" s="52" t="s">
        <v>17</v>
      </c>
      <c r="C6" s="53"/>
      <c r="D6" s="40" t="s">
        <v>0</v>
      </c>
      <c r="E6" s="41"/>
      <c r="F6" s="23"/>
      <c r="G6" s="23"/>
      <c r="H6" s="23"/>
    </row>
    <row r="7" spans="1:19" ht="12.75">
      <c r="A7" s="51"/>
      <c r="B7" s="54"/>
      <c r="C7" s="55"/>
      <c r="D7" s="24">
        <v>2025</v>
      </c>
      <c r="E7" s="25">
        <f>+D7+1</f>
        <v>2026</v>
      </c>
      <c r="F7" s="29"/>
      <c r="G7" s="18"/>
      <c r="H7" s="18"/>
      <c r="I7" s="19"/>
      <c r="S7" s="3">
        <f>+R7+1</f>
        <v>1</v>
      </c>
    </row>
    <row r="8" spans="1:9" ht="30" customHeight="1">
      <c r="A8" s="33"/>
      <c r="B8" s="42" t="s">
        <v>1</v>
      </c>
      <c r="C8" s="43"/>
      <c r="D8" s="5">
        <v>900</v>
      </c>
      <c r="E8" s="5">
        <v>1951</v>
      </c>
      <c r="F8" s="20"/>
      <c r="G8" s="20"/>
      <c r="H8" s="20"/>
      <c r="I8" s="19"/>
    </row>
    <row r="9" spans="1:9" ht="19.5" customHeight="1">
      <c r="A9" s="34"/>
      <c r="B9" s="31" t="s">
        <v>2</v>
      </c>
      <c r="C9" s="6" t="s">
        <v>3</v>
      </c>
      <c r="D9" s="5">
        <v>3300</v>
      </c>
      <c r="E9" s="5">
        <v>3300</v>
      </c>
      <c r="F9" s="20"/>
      <c r="G9" s="20"/>
      <c r="H9" s="20"/>
      <c r="I9" s="19"/>
    </row>
    <row r="10" spans="1:9" ht="19.5" customHeight="1">
      <c r="A10" s="34"/>
      <c r="B10" s="31" t="s">
        <v>4</v>
      </c>
      <c r="C10" s="6" t="s">
        <v>5</v>
      </c>
      <c r="D10" s="5">
        <v>300</v>
      </c>
      <c r="E10" s="5">
        <v>300</v>
      </c>
      <c r="F10" s="20"/>
      <c r="G10" s="20"/>
      <c r="H10" s="20"/>
      <c r="I10" s="21"/>
    </row>
    <row r="11" spans="1:9" ht="19.5" customHeight="1">
      <c r="A11" s="34"/>
      <c r="B11" s="31" t="s">
        <v>6</v>
      </c>
      <c r="C11" s="6" t="s">
        <v>7</v>
      </c>
      <c r="D11" s="5">
        <v>0</v>
      </c>
      <c r="E11" s="5">
        <v>0</v>
      </c>
      <c r="F11" s="20"/>
      <c r="G11" s="20"/>
      <c r="H11" s="20"/>
      <c r="I11" s="19"/>
    </row>
    <row r="12" spans="1:9" ht="19.5" customHeight="1">
      <c r="A12" s="34"/>
      <c r="B12" s="31" t="s">
        <v>8</v>
      </c>
      <c r="C12" s="6" t="s">
        <v>9</v>
      </c>
      <c r="D12" s="5">
        <v>38</v>
      </c>
      <c r="E12" s="5">
        <v>38</v>
      </c>
      <c r="F12" s="20"/>
      <c r="G12" s="20"/>
      <c r="H12" s="20"/>
      <c r="I12" s="19"/>
    </row>
    <row r="13" spans="1:9" ht="19.5" customHeight="1">
      <c r="A13" s="34"/>
      <c r="B13" s="31" t="s">
        <v>8</v>
      </c>
      <c r="C13" s="6" t="s">
        <v>31</v>
      </c>
      <c r="D13" s="5">
        <v>1650</v>
      </c>
      <c r="E13" s="5">
        <v>0</v>
      </c>
      <c r="F13" s="20"/>
      <c r="G13" s="20"/>
      <c r="H13" s="20"/>
      <c r="I13" s="19"/>
    </row>
    <row r="14" spans="1:17" ht="30" customHeight="1">
      <c r="A14" s="34"/>
      <c r="B14" s="32"/>
      <c r="C14" s="7" t="s">
        <v>10</v>
      </c>
      <c r="D14" s="8">
        <f>SUM(D8+D9+D10+D11+D12+D13)</f>
        <v>6188</v>
      </c>
      <c r="E14" s="8">
        <f>SUM(E8+E9+E10+E11+E12+E13)</f>
        <v>5589</v>
      </c>
      <c r="F14" s="22"/>
      <c r="G14" s="22"/>
      <c r="H14" s="22"/>
      <c r="I14" s="19"/>
      <c r="J14" s="44"/>
      <c r="K14" s="45"/>
      <c r="L14" s="45"/>
      <c r="M14" s="45"/>
      <c r="N14" s="45"/>
      <c r="O14" s="45"/>
      <c r="P14" s="45"/>
      <c r="Q14" s="45"/>
    </row>
    <row r="15" spans="1:9" ht="19.5" customHeight="1">
      <c r="A15" s="35"/>
      <c r="B15" s="31" t="s">
        <v>11</v>
      </c>
      <c r="C15" s="6" t="s">
        <v>12</v>
      </c>
      <c r="D15" s="5">
        <v>4000</v>
      </c>
      <c r="E15" s="5">
        <v>2600</v>
      </c>
      <c r="F15" s="20"/>
      <c r="G15" s="20"/>
      <c r="H15" s="20"/>
      <c r="I15" s="19"/>
    </row>
    <row r="16" spans="1:9" ht="19.5" customHeight="1">
      <c r="A16" s="34"/>
      <c r="B16" s="31" t="s">
        <v>13</v>
      </c>
      <c r="C16" s="6" t="s">
        <v>14</v>
      </c>
      <c r="D16" s="5">
        <v>150</v>
      </c>
      <c r="E16" s="5">
        <v>1000</v>
      </c>
      <c r="F16" s="20"/>
      <c r="G16" s="20"/>
      <c r="H16" s="20"/>
      <c r="I16" s="19"/>
    </row>
    <row r="17" spans="1:9" ht="30" customHeight="1">
      <c r="A17" s="34"/>
      <c r="B17" s="32"/>
      <c r="C17" s="7" t="s">
        <v>15</v>
      </c>
      <c r="D17" s="8">
        <f>SUM(D15:D16)</f>
        <v>4150</v>
      </c>
      <c r="E17" s="8">
        <f>SUM(E15:E16)</f>
        <v>3600</v>
      </c>
      <c r="F17" s="22"/>
      <c r="G17" s="22"/>
      <c r="H17" s="22"/>
      <c r="I17" s="19"/>
    </row>
    <row r="18" spans="1:19" ht="19.5" customHeight="1">
      <c r="A18" s="35"/>
      <c r="B18" s="31"/>
      <c r="C18" s="6"/>
      <c r="D18" s="5"/>
      <c r="E18" s="5"/>
      <c r="F18" s="20"/>
      <c r="G18" s="20"/>
      <c r="H18" s="20"/>
      <c r="I18" s="19"/>
      <c r="L18" s="14"/>
      <c r="N18" s="15"/>
      <c r="O18" s="16"/>
      <c r="P18" s="16"/>
      <c r="Q18" s="16"/>
      <c r="R18" s="16"/>
      <c r="S18" s="16"/>
    </row>
    <row r="19" spans="1:19" ht="19.5" customHeight="1">
      <c r="A19" s="34"/>
      <c r="B19" s="31" t="s">
        <v>19</v>
      </c>
      <c r="C19" s="6" t="s">
        <v>20</v>
      </c>
      <c r="D19" s="5">
        <v>87</v>
      </c>
      <c r="E19" s="5">
        <v>0</v>
      </c>
      <c r="F19" s="20"/>
      <c r="G19" s="20"/>
      <c r="H19" s="20"/>
      <c r="I19" s="19"/>
      <c r="L19" s="44"/>
      <c r="M19" s="45"/>
      <c r="N19" s="45"/>
      <c r="O19" s="45"/>
      <c r="P19" s="45"/>
      <c r="Q19" s="45"/>
      <c r="R19" s="45"/>
      <c r="S19" s="45"/>
    </row>
    <row r="20" spans="1:9" ht="19.5" customHeight="1">
      <c r="A20" s="34"/>
      <c r="B20" s="31"/>
      <c r="C20" s="6"/>
      <c r="D20" s="5"/>
      <c r="E20" s="5"/>
      <c r="F20" s="20"/>
      <c r="G20" s="20"/>
      <c r="H20" s="20"/>
      <c r="I20" s="19"/>
    </row>
    <row r="21" spans="1:9" ht="19.5" customHeight="1">
      <c r="A21" s="34"/>
      <c r="B21" s="36"/>
      <c r="C21" s="37"/>
      <c r="D21" s="5"/>
      <c r="E21" s="5"/>
      <c r="F21" s="20"/>
      <c r="G21" s="20"/>
      <c r="H21" s="20"/>
      <c r="I21" s="19"/>
    </row>
    <row r="22" spans="1:9" ht="30" customHeight="1">
      <c r="A22" s="34"/>
      <c r="B22" s="46" t="s">
        <v>18</v>
      </c>
      <c r="C22" s="47"/>
      <c r="D22" s="9">
        <f>D14-D17-D19</f>
        <v>1951</v>
      </c>
      <c r="E22" s="9">
        <f>E14-E17</f>
        <v>1989</v>
      </c>
      <c r="F22" s="13"/>
      <c r="G22" s="13"/>
      <c r="H22" s="13"/>
      <c r="I22" s="19"/>
    </row>
    <row r="23" spans="1:9" ht="12.75">
      <c r="A23" s="10"/>
      <c r="B23" s="11"/>
      <c r="C23" s="12"/>
      <c r="D23" s="13"/>
      <c r="E23" s="13"/>
      <c r="F23" s="13"/>
      <c r="G23" s="13"/>
      <c r="H23" s="13"/>
      <c r="I23" s="19"/>
    </row>
    <row r="24" spans="1:15" ht="12.75" customHeight="1">
      <c r="A24" s="2">
        <v>2025</v>
      </c>
      <c r="B24"/>
      <c r="C24"/>
      <c r="D24"/>
      <c r="E24"/>
      <c r="H24" s="17"/>
      <c r="O24" s="28"/>
    </row>
    <row r="25" spans="1:16" ht="12.75">
      <c r="A25" s="27" t="s">
        <v>35</v>
      </c>
      <c r="B25"/>
      <c r="C25"/>
      <c r="D25"/>
      <c r="E25"/>
      <c r="P25" s="28"/>
    </row>
    <row r="26" spans="1:5" ht="12.75">
      <c r="A26" s="27"/>
      <c r="B26"/>
      <c r="C26" s="27" t="s">
        <v>36</v>
      </c>
      <c r="D26"/>
      <c r="E26"/>
    </row>
    <row r="27" spans="1:5" ht="12.75">
      <c r="A27" s="27"/>
      <c r="B27"/>
      <c r="C27"/>
      <c r="D27"/>
      <c r="E27"/>
    </row>
    <row r="28" spans="1:13" ht="12.75">
      <c r="A28" s="2">
        <v>2026</v>
      </c>
      <c r="B28"/>
      <c r="C28"/>
      <c r="D28"/>
      <c r="E28"/>
      <c r="M28" s="38"/>
    </row>
    <row r="29" spans="1:16" ht="12.75">
      <c r="A29" s="27" t="s">
        <v>37</v>
      </c>
      <c r="B29"/>
      <c r="C29"/>
      <c r="D29"/>
      <c r="E29"/>
      <c r="O29" s="28"/>
      <c r="P29" s="28"/>
    </row>
    <row r="30" spans="1:16" ht="12.75">
      <c r="A30"/>
      <c r="B30"/>
      <c r="C30"/>
      <c r="D30"/>
      <c r="E30"/>
      <c r="O30" s="28"/>
      <c r="P30" s="28"/>
    </row>
    <row r="31" spans="1:15" ht="12.75">
      <c r="A31" s="2"/>
      <c r="B31" s="39"/>
      <c r="C31" s="39"/>
      <c r="D31" s="39"/>
      <c r="E31"/>
      <c r="O31" s="28"/>
    </row>
    <row r="32" spans="1:13" ht="12.75">
      <c r="A32" s="39" t="s">
        <v>41</v>
      </c>
      <c r="B32"/>
      <c r="C32"/>
      <c r="D32"/>
      <c r="E32"/>
      <c r="M32" s="38"/>
    </row>
    <row r="33" spans="1:16" ht="12.75">
      <c r="A33" s="27"/>
      <c r="B33"/>
      <c r="C33"/>
      <c r="D33"/>
      <c r="E33"/>
      <c r="O33" s="28"/>
      <c r="P33" s="28"/>
    </row>
    <row r="34" spans="1:16" ht="12.75">
      <c r="A34" s="27" t="s">
        <v>21</v>
      </c>
      <c r="B34"/>
      <c r="C34"/>
      <c r="D34"/>
      <c r="E34"/>
      <c r="O34" s="28"/>
      <c r="P34" s="28"/>
    </row>
    <row r="35" spans="1:5" ht="12.75">
      <c r="A35" s="27" t="s">
        <v>28</v>
      </c>
      <c r="B35"/>
      <c r="C35"/>
      <c r="D35"/>
      <c r="E35"/>
    </row>
    <row r="36" spans="1:5" ht="12.75">
      <c r="A36" s="27" t="s">
        <v>29</v>
      </c>
      <c r="B36"/>
      <c r="C36"/>
      <c r="D36"/>
      <c r="E36"/>
    </row>
    <row r="37" spans="1:5" ht="12.75">
      <c r="A37" s="27" t="s">
        <v>22</v>
      </c>
      <c r="B37"/>
      <c r="C37"/>
      <c r="D37"/>
      <c r="E37"/>
    </row>
    <row r="38" spans="1:5" ht="12.75">
      <c r="A38" s="1" t="s">
        <v>26</v>
      </c>
      <c r="B38"/>
      <c r="C38"/>
      <c r="D38"/>
      <c r="E38"/>
    </row>
    <row r="39" spans="1:19" s="16" customFormat="1" ht="12.75">
      <c r="A39" s="1" t="s">
        <v>25</v>
      </c>
      <c r="B39" s="3"/>
      <c r="C39" s="1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16" customFormat="1" ht="12.75">
      <c r="A40" s="3"/>
      <c r="B40" s="3"/>
      <c r="C40" s="1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16" customFormat="1" ht="12.75">
      <c r="A41" s="3" t="s">
        <v>23</v>
      </c>
      <c r="B41" s="3"/>
      <c r="C41" s="1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16" customFormat="1" ht="12.75">
      <c r="A42" s="3" t="s">
        <v>30</v>
      </c>
      <c r="B42" s="3"/>
      <c r="C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ht="12.75">
      <c r="A43" s="3" t="s">
        <v>24</v>
      </c>
    </row>
    <row r="44" spans="1:19" s="16" customFormat="1" ht="12.75">
      <c r="A44" s="3" t="s">
        <v>34</v>
      </c>
      <c r="B44" s="3"/>
      <c r="C44" s="1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16" customFormat="1" ht="12.75">
      <c r="A45" s="3" t="s">
        <v>38</v>
      </c>
      <c r="B45" s="3"/>
      <c r="C45" s="1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s="16" customFormat="1" ht="12.75">
      <c r="A46" s="3" t="s">
        <v>39</v>
      </c>
      <c r="B46" s="3"/>
      <c r="C46" s="1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s="16" customFormat="1" ht="12.75">
      <c r="A47" s="3" t="s">
        <v>40</v>
      </c>
      <c r="B47" s="3"/>
      <c r="C47" s="1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9" ht="12.75">
      <c r="A49" s="1" t="s">
        <v>43</v>
      </c>
    </row>
    <row r="50" spans="1:19" s="16" customFormat="1" ht="12.75">
      <c r="A50" s="3"/>
      <c r="B50" s="3"/>
      <c r="C50" s="1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ht="12.75">
      <c r="A51" s="3" t="s">
        <v>44</v>
      </c>
    </row>
    <row r="52" spans="1:19" s="16" customFormat="1" ht="12.75">
      <c r="A52" s="3"/>
      <c r="B52" s="3"/>
      <c r="C52" s="1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ht="12.75">
      <c r="A53" s="3" t="s">
        <v>46</v>
      </c>
    </row>
    <row r="55" ht="12.75">
      <c r="A55" s="3" t="s">
        <v>45</v>
      </c>
    </row>
    <row r="57" ht="12.75">
      <c r="A57" s="3" t="s">
        <v>16</v>
      </c>
    </row>
    <row r="59" spans="2:3" ht="12.75">
      <c r="B59"/>
      <c r="C59"/>
    </row>
    <row r="60" ht="12.75">
      <c r="A60" s="1"/>
    </row>
    <row r="61" spans="2:3" ht="12.75">
      <c r="B61"/>
      <c r="C61"/>
    </row>
    <row r="62" ht="12.75">
      <c r="A62" s="1"/>
    </row>
    <row r="73" spans="2:3" ht="12.75">
      <c r="B73"/>
      <c r="C73"/>
    </row>
    <row r="74" ht="12.75">
      <c r="A74" s="1"/>
    </row>
  </sheetData>
  <sheetProtection/>
  <mergeCells count="11">
    <mergeCell ref="B6:C7"/>
    <mergeCell ref="D6:E6"/>
    <mergeCell ref="B8:C8"/>
    <mergeCell ref="J14:Q14"/>
    <mergeCell ref="L19:S19"/>
    <mergeCell ref="B22:C22"/>
    <mergeCell ref="A1:H1"/>
    <mergeCell ref="A2:H2"/>
    <mergeCell ref="A3:H3"/>
    <mergeCell ref="A4:D4"/>
    <mergeCell ref="A6:A7"/>
  </mergeCells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cols>
    <col min="1" max="1" width="9.140625" style="0" customWidth="1"/>
    <col min="3" max="3" width="9.14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Svatoslav</dc:creator>
  <cp:keywords/>
  <dc:description/>
  <cp:lastModifiedBy>admin</cp:lastModifiedBy>
  <cp:lastPrinted>2024-01-26T08:43:59Z</cp:lastPrinted>
  <dcterms:created xsi:type="dcterms:W3CDTF">2009-02-19T11:51:49Z</dcterms:created>
  <dcterms:modified xsi:type="dcterms:W3CDTF">2024-01-26T09:49:16Z</dcterms:modified>
  <cp:category/>
  <cp:version/>
  <cp:contentType/>
  <cp:contentStatus/>
</cp:coreProperties>
</file>